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32" windowWidth="22932" windowHeight="92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V16" i="1"/>
  <c r="V15"/>
  <c r="V14"/>
  <c r="W14" s="1"/>
  <c r="V13"/>
  <c r="V12"/>
  <c r="U16"/>
  <c r="U15"/>
  <c r="U14"/>
  <c r="U13"/>
  <c r="U12"/>
  <c r="E7"/>
  <c r="R10"/>
  <c r="F10"/>
  <c r="H10" s="1"/>
  <c r="J10" s="1"/>
  <c r="L10" s="1"/>
  <c r="N10" s="1"/>
  <c r="P10" s="1"/>
  <c r="D10"/>
  <c r="W15" l="1"/>
  <c r="W16"/>
  <c r="W13"/>
  <c r="W12"/>
</calcChain>
</file>

<file path=xl/sharedStrings.xml><?xml version="1.0" encoding="utf-8"?>
<sst xmlns="http://schemas.openxmlformats.org/spreadsheetml/2006/main" count="46" uniqueCount="26">
  <si>
    <t>Planned Races</t>
  </si>
  <si>
    <t>Canceled Races</t>
  </si>
  <si>
    <t>Races Conducted and Scored</t>
  </si>
  <si>
    <t>Race Date</t>
  </si>
  <si>
    <t>Skipper</t>
  </si>
  <si>
    <t>Jencks</t>
  </si>
  <si>
    <t>Coupland/Blanchard</t>
  </si>
  <si>
    <t>McDonald/Corkery</t>
  </si>
  <si>
    <t>Viloudaki/Moyer</t>
  </si>
  <si>
    <t>McAuliffe/Whitkamper</t>
  </si>
  <si>
    <t>Incze</t>
  </si>
  <si>
    <t>Boats competing</t>
  </si>
  <si>
    <t>Place</t>
  </si>
  <si>
    <t>Pts</t>
  </si>
  <si>
    <t>RACE CANCELLED</t>
  </si>
  <si>
    <t xml:space="preserve"> </t>
  </si>
  <si>
    <t>Total Races</t>
  </si>
  <si>
    <t>Did Not Qualify</t>
  </si>
  <si>
    <t>Total Points</t>
  </si>
  <si>
    <t>Total Boats</t>
  </si>
  <si>
    <t>Races needed to qualify for series score (.5*7)=</t>
  </si>
  <si>
    <t>Worst score - throw out</t>
  </si>
  <si>
    <t>Score</t>
  </si>
  <si>
    <t>CHNYC Rhodes 19 Summer Series Scoring</t>
  </si>
  <si>
    <t>Kelly</t>
  </si>
  <si>
    <t>DQ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</si>
</sst>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/>
    <xf numFmtId="0" fontId="0" fillId="0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2" xfId="0" applyFill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16" fontId="0" fillId="0" borderId="5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5" xfId="0" applyBorder="1"/>
    <xf numFmtId="0" fontId="0" fillId="0" borderId="3" xfId="0" applyFill="1" applyBorder="1" applyAlignment="1">
      <alignment horizontal="center"/>
    </xf>
    <xf numFmtId="16" fontId="0" fillId="0" borderId="6" xfId="0" applyNumberFormat="1" applyBorder="1" applyAlignment="1">
      <alignment horizontal="center"/>
    </xf>
    <xf numFmtId="0" fontId="0" fillId="2" borderId="1" xfId="0" applyFill="1" applyBorder="1"/>
    <xf numFmtId="0" fontId="0" fillId="0" borderId="0" xfId="0" applyAlignment="1">
      <alignment horizontal="center"/>
    </xf>
    <xf numFmtId="16" fontId="0" fillId="0" borderId="3" xfId="0" applyNumberForma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22"/>
  <sheetViews>
    <sheetView tabSelected="1" topLeftCell="C1" workbookViewId="0">
      <selection activeCell="U17" sqref="U17:W17"/>
    </sheetView>
  </sheetViews>
  <sheetFormatPr defaultRowHeight="14.4"/>
  <cols>
    <col min="1" max="1" width="19.109375" customWidth="1"/>
    <col min="2" max="19" width="7.77734375" customWidth="1"/>
    <col min="20" max="20" width="12.33203125" style="2" customWidth="1"/>
    <col min="21" max="21" width="12.88671875" style="2" customWidth="1"/>
    <col min="22" max="22" width="10.6640625" style="2" customWidth="1"/>
    <col min="23" max="23" width="8.88671875" style="10"/>
  </cols>
  <sheetData>
    <row r="1" spans="1:24">
      <c r="A1" t="s">
        <v>23</v>
      </c>
    </row>
    <row r="3" spans="1:24">
      <c r="A3" t="s">
        <v>0</v>
      </c>
      <c r="C3">
        <v>9</v>
      </c>
    </row>
    <row r="4" spans="1:24">
      <c r="A4" t="s">
        <v>1</v>
      </c>
      <c r="C4">
        <v>2</v>
      </c>
    </row>
    <row r="5" spans="1:24">
      <c r="A5" t="s">
        <v>2</v>
      </c>
      <c r="C5">
        <v>7</v>
      </c>
    </row>
    <row r="7" spans="1:24">
      <c r="A7" t="s">
        <v>20</v>
      </c>
      <c r="E7" s="1">
        <f>0.5*7</f>
        <v>3.5</v>
      </c>
      <c r="K7" s="1"/>
    </row>
    <row r="8" spans="1:24">
      <c r="J8" s="1"/>
      <c r="K8" s="1"/>
    </row>
    <row r="9" spans="1:24">
      <c r="B9" s="25" t="s">
        <v>3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</row>
    <row r="10" spans="1:24" s="17" customFormat="1" ht="15" thickBot="1">
      <c r="A10" s="15"/>
      <c r="B10" s="26">
        <v>45868</v>
      </c>
      <c r="C10" s="26"/>
      <c r="D10" s="26">
        <f>B10+7</f>
        <v>45875</v>
      </c>
      <c r="E10" s="26"/>
      <c r="F10" s="26">
        <f>D10+7</f>
        <v>45882</v>
      </c>
      <c r="G10" s="26"/>
      <c r="H10" s="26">
        <f>F10+7</f>
        <v>45889</v>
      </c>
      <c r="I10" s="26"/>
      <c r="J10" s="26">
        <f>H10+7</f>
        <v>45896</v>
      </c>
      <c r="K10" s="26"/>
      <c r="L10" s="26">
        <f>J10+7</f>
        <v>45903</v>
      </c>
      <c r="M10" s="26"/>
      <c r="N10" s="26">
        <f>L10+7</f>
        <v>45910</v>
      </c>
      <c r="O10" s="26"/>
      <c r="P10" s="26">
        <f>N10+7</f>
        <v>45917</v>
      </c>
      <c r="Q10" s="26"/>
      <c r="R10" s="26">
        <f t="shared" ref="R10" si="0">P10+7</f>
        <v>45924</v>
      </c>
      <c r="S10" s="26"/>
      <c r="T10" s="15" t="s">
        <v>16</v>
      </c>
      <c r="U10" s="15" t="s">
        <v>18</v>
      </c>
      <c r="V10" s="15" t="s">
        <v>19</v>
      </c>
      <c r="W10" s="16" t="s">
        <v>22</v>
      </c>
      <c r="X10" s="22" t="s">
        <v>12</v>
      </c>
    </row>
    <row r="11" spans="1:24" s="17" customFormat="1" ht="15" thickBot="1">
      <c r="A11" s="18" t="s">
        <v>4</v>
      </c>
      <c r="B11" s="19" t="s">
        <v>12</v>
      </c>
      <c r="C11" s="19" t="s">
        <v>13</v>
      </c>
      <c r="D11" s="19" t="s">
        <v>12</v>
      </c>
      <c r="E11" s="19" t="s">
        <v>13</v>
      </c>
      <c r="F11" s="19" t="s">
        <v>12</v>
      </c>
      <c r="G11" s="19" t="s">
        <v>13</v>
      </c>
      <c r="H11" s="19" t="s">
        <v>12</v>
      </c>
      <c r="I11" s="19" t="s">
        <v>13</v>
      </c>
      <c r="J11" s="23" t="s">
        <v>12</v>
      </c>
      <c r="K11" s="23" t="s">
        <v>13</v>
      </c>
      <c r="L11" s="19" t="s">
        <v>12</v>
      </c>
      <c r="M11" s="19" t="s">
        <v>13</v>
      </c>
      <c r="N11" s="23" t="s">
        <v>12</v>
      </c>
      <c r="O11" s="23" t="s">
        <v>13</v>
      </c>
      <c r="P11" s="19" t="s">
        <v>12</v>
      </c>
      <c r="Q11" s="19" t="s">
        <v>13</v>
      </c>
      <c r="R11" s="19" t="s">
        <v>12</v>
      </c>
      <c r="S11" s="19" t="s">
        <v>13</v>
      </c>
      <c r="T11" s="18"/>
      <c r="U11" s="18"/>
      <c r="V11" s="18"/>
      <c r="W11" s="20"/>
      <c r="X11" s="21"/>
    </row>
    <row r="12" spans="1:24">
      <c r="A12" s="12" t="s">
        <v>7</v>
      </c>
      <c r="B12" s="12"/>
      <c r="C12" s="12"/>
      <c r="D12" s="12">
        <v>1</v>
      </c>
      <c r="E12" s="12">
        <v>3</v>
      </c>
      <c r="F12" s="12">
        <v>4</v>
      </c>
      <c r="G12" s="12">
        <v>2</v>
      </c>
      <c r="H12" s="24"/>
      <c r="I12" s="24"/>
      <c r="J12" s="7">
        <v>3</v>
      </c>
      <c r="K12" s="7">
        <v>3</v>
      </c>
      <c r="L12" s="12">
        <v>4</v>
      </c>
      <c r="M12" s="12">
        <v>2</v>
      </c>
      <c r="N12" s="24"/>
      <c r="O12" s="24"/>
      <c r="P12" s="29">
        <v>3</v>
      </c>
      <c r="Q12" s="29">
        <v>1</v>
      </c>
      <c r="R12" s="13">
        <v>5</v>
      </c>
      <c r="S12" s="13">
        <v>1</v>
      </c>
      <c r="T12" s="12">
        <v>6</v>
      </c>
      <c r="U12" s="12">
        <f>E12+G12+K12+M12+Q12</f>
        <v>11</v>
      </c>
      <c r="V12" s="12">
        <f>E20+G20+K20+M20+Q20</f>
        <v>21</v>
      </c>
      <c r="W12" s="14">
        <f>100*U12/V12</f>
        <v>52.38095238095238</v>
      </c>
      <c r="X12" s="12">
        <v>4</v>
      </c>
    </row>
    <row r="13" spans="1:24">
      <c r="A13" s="3" t="s">
        <v>6</v>
      </c>
      <c r="B13" s="3">
        <v>3</v>
      </c>
      <c r="C13" s="3">
        <v>3</v>
      </c>
      <c r="D13" s="3">
        <v>2</v>
      </c>
      <c r="E13" s="3">
        <v>2</v>
      </c>
      <c r="F13" s="7">
        <v>1</v>
      </c>
      <c r="G13" s="7">
        <v>5</v>
      </c>
      <c r="H13" s="4"/>
      <c r="I13" s="4"/>
      <c r="J13" s="5">
        <v>4</v>
      </c>
      <c r="K13" s="5">
        <v>2</v>
      </c>
      <c r="L13" s="3">
        <v>3</v>
      </c>
      <c r="M13" s="3">
        <v>3</v>
      </c>
      <c r="N13" s="4"/>
      <c r="O13" s="4"/>
      <c r="P13" s="3"/>
      <c r="Q13" s="3"/>
      <c r="R13" s="3">
        <v>2</v>
      </c>
      <c r="S13" s="3">
        <v>4</v>
      </c>
      <c r="T13" s="3">
        <v>6</v>
      </c>
      <c r="U13" s="3">
        <f>C13+E13+G13+M13+S13</f>
        <v>17</v>
      </c>
      <c r="V13" s="3">
        <f>C20+E20+G20+M20+S20</f>
        <v>23</v>
      </c>
      <c r="W13" s="11">
        <f t="shared" ref="W13:W16" si="1">100*U13/V13</f>
        <v>73.913043478260875</v>
      </c>
      <c r="X13" s="3">
        <v>3</v>
      </c>
    </row>
    <row r="14" spans="1:24">
      <c r="A14" s="3" t="s">
        <v>8</v>
      </c>
      <c r="B14" s="3">
        <v>2</v>
      </c>
      <c r="C14" s="3">
        <v>4</v>
      </c>
      <c r="D14" s="3"/>
      <c r="E14" s="3"/>
      <c r="F14" s="5">
        <v>3</v>
      </c>
      <c r="G14" s="5">
        <v>3</v>
      </c>
      <c r="H14" s="4"/>
      <c r="I14" s="4"/>
      <c r="J14" s="7">
        <v>2</v>
      </c>
      <c r="K14" s="7">
        <v>4</v>
      </c>
      <c r="L14" s="7">
        <v>2</v>
      </c>
      <c r="M14" s="7">
        <v>4</v>
      </c>
      <c r="N14" s="4"/>
      <c r="O14" s="4"/>
      <c r="P14" s="3"/>
      <c r="Q14" s="3"/>
      <c r="R14" s="7">
        <v>3</v>
      </c>
      <c r="S14" s="7">
        <v>3</v>
      </c>
      <c r="T14" s="3">
        <v>5</v>
      </c>
      <c r="U14" s="3">
        <f>C14+K14+M14+S14</f>
        <v>15</v>
      </c>
      <c r="V14" s="3">
        <f>C20+K20+M20+S20</f>
        <v>20</v>
      </c>
      <c r="W14" s="11">
        <f t="shared" si="1"/>
        <v>75</v>
      </c>
      <c r="X14" s="3">
        <v>2</v>
      </c>
    </row>
    <row r="15" spans="1:24">
      <c r="A15" s="3" t="s">
        <v>9</v>
      </c>
      <c r="B15" s="7">
        <v>4</v>
      </c>
      <c r="C15" s="7">
        <v>2</v>
      </c>
      <c r="D15" s="3">
        <v>3</v>
      </c>
      <c r="E15" s="3">
        <v>1</v>
      </c>
      <c r="F15" s="5">
        <v>5</v>
      </c>
      <c r="G15" s="5">
        <v>1</v>
      </c>
      <c r="H15" s="4"/>
      <c r="I15" s="4"/>
      <c r="J15" s="7">
        <v>5</v>
      </c>
      <c r="K15" s="7">
        <v>1</v>
      </c>
      <c r="L15" s="7">
        <v>5</v>
      </c>
      <c r="M15" s="7">
        <v>1</v>
      </c>
      <c r="N15" s="4"/>
      <c r="O15" s="4"/>
      <c r="P15" s="9" t="s">
        <v>15</v>
      </c>
      <c r="Q15" s="9" t="s">
        <v>15</v>
      </c>
      <c r="R15" s="3">
        <v>4</v>
      </c>
      <c r="S15" s="3">
        <v>2</v>
      </c>
      <c r="T15" s="3">
        <v>6</v>
      </c>
      <c r="U15" s="3">
        <f>C15+E15+K15+M15+S15</f>
        <v>7</v>
      </c>
      <c r="V15" s="3">
        <f>C20+E20+K20+M20+S20</f>
        <v>23</v>
      </c>
      <c r="W15" s="11">
        <f t="shared" si="1"/>
        <v>30.434782608695652</v>
      </c>
      <c r="X15" s="3">
        <v>5</v>
      </c>
    </row>
    <row r="16" spans="1:24">
      <c r="A16" s="3" t="s">
        <v>10</v>
      </c>
      <c r="B16" s="3">
        <v>1</v>
      </c>
      <c r="C16" s="3">
        <v>5</v>
      </c>
      <c r="D16" s="3"/>
      <c r="E16" s="3"/>
      <c r="F16" s="5">
        <v>2</v>
      </c>
      <c r="G16" s="5">
        <v>4</v>
      </c>
      <c r="H16" s="4"/>
      <c r="I16" s="4"/>
      <c r="J16" s="7">
        <v>1</v>
      </c>
      <c r="K16" s="7">
        <v>5</v>
      </c>
      <c r="L16" s="3">
        <v>1</v>
      </c>
      <c r="M16" s="3">
        <v>5</v>
      </c>
      <c r="N16" s="4"/>
      <c r="O16" s="4"/>
      <c r="P16" s="3">
        <v>1</v>
      </c>
      <c r="Q16" s="3">
        <v>3</v>
      </c>
      <c r="R16" s="7">
        <v>1</v>
      </c>
      <c r="S16" s="7">
        <v>5</v>
      </c>
      <c r="T16" s="3">
        <v>6</v>
      </c>
      <c r="U16" s="3">
        <f>C16+K16+M16+Q16+S16</f>
        <v>23</v>
      </c>
      <c r="V16" s="3">
        <f>C20+K20+M20+Q20+S20</f>
        <v>23</v>
      </c>
      <c r="W16" s="11">
        <f t="shared" si="1"/>
        <v>100</v>
      </c>
      <c r="X16" s="3">
        <v>1</v>
      </c>
    </row>
    <row r="17" spans="1:24">
      <c r="A17" s="3" t="s">
        <v>5</v>
      </c>
      <c r="B17" s="3"/>
      <c r="C17" s="3"/>
      <c r="D17" s="3"/>
      <c r="E17" s="3"/>
      <c r="F17" s="7"/>
      <c r="G17" s="7"/>
      <c r="H17" s="4"/>
      <c r="I17" s="4"/>
      <c r="J17" s="7"/>
      <c r="K17" s="7"/>
      <c r="L17" s="3"/>
      <c r="M17" s="3"/>
      <c r="N17" s="4"/>
      <c r="O17" s="4"/>
      <c r="P17" s="3">
        <v>2</v>
      </c>
      <c r="Q17" s="3">
        <v>2</v>
      </c>
      <c r="R17" s="3"/>
      <c r="S17" s="3"/>
      <c r="T17" s="3">
        <v>1</v>
      </c>
      <c r="U17" s="28" t="s">
        <v>17</v>
      </c>
      <c r="V17" s="28"/>
      <c r="W17" s="28"/>
      <c r="X17" s="3"/>
    </row>
    <row r="18" spans="1:24">
      <c r="A18" s="9" t="s">
        <v>24</v>
      </c>
      <c r="B18" s="9" t="s">
        <v>25</v>
      </c>
      <c r="C18" s="9">
        <v>0</v>
      </c>
      <c r="D18" s="9"/>
      <c r="E18" s="9"/>
      <c r="F18" s="9"/>
      <c r="G18" s="9"/>
      <c r="H18" s="4"/>
      <c r="I18" s="4"/>
      <c r="J18" s="7"/>
      <c r="K18" s="7"/>
      <c r="L18" s="9"/>
      <c r="M18" s="9"/>
      <c r="N18" s="4"/>
      <c r="O18" s="4"/>
      <c r="P18" s="9"/>
      <c r="Q18" s="9"/>
      <c r="R18" s="7"/>
      <c r="S18" s="7"/>
      <c r="T18" s="9">
        <v>1</v>
      </c>
      <c r="U18" s="28" t="s">
        <v>17</v>
      </c>
      <c r="V18" s="28"/>
      <c r="W18" s="28"/>
      <c r="X18" s="9"/>
    </row>
    <row r="19" spans="1:24">
      <c r="A19" s="3"/>
      <c r="B19" s="3"/>
      <c r="C19" s="3"/>
      <c r="D19" s="3"/>
      <c r="E19" s="3"/>
      <c r="F19" s="3"/>
      <c r="G19" s="3"/>
      <c r="H19" s="4"/>
      <c r="I19" s="4"/>
      <c r="J19" s="7"/>
      <c r="K19" s="7"/>
      <c r="L19" s="3"/>
      <c r="M19" s="3"/>
      <c r="N19" s="4"/>
      <c r="O19" s="4"/>
      <c r="P19" s="3"/>
      <c r="Q19" s="3"/>
      <c r="R19" s="3"/>
      <c r="S19" s="3"/>
      <c r="T19" s="3"/>
      <c r="U19" s="3"/>
      <c r="V19" s="3"/>
      <c r="W19" s="11"/>
      <c r="X19" s="8"/>
    </row>
    <row r="20" spans="1:24">
      <c r="A20" s="3" t="s">
        <v>11</v>
      </c>
      <c r="B20" s="3"/>
      <c r="C20" s="3">
        <v>5</v>
      </c>
      <c r="D20" s="3"/>
      <c r="E20" s="3">
        <v>3</v>
      </c>
      <c r="F20" s="3"/>
      <c r="G20" s="3">
        <v>5</v>
      </c>
      <c r="H20" s="27" t="s">
        <v>14</v>
      </c>
      <c r="I20" s="27"/>
      <c r="J20" s="30"/>
      <c r="K20" s="7">
        <v>5</v>
      </c>
      <c r="L20" s="3"/>
      <c r="M20" s="3">
        <v>5</v>
      </c>
      <c r="N20" s="27" t="s">
        <v>14</v>
      </c>
      <c r="O20" s="27"/>
      <c r="P20" s="3"/>
      <c r="Q20" s="3">
        <v>3</v>
      </c>
      <c r="R20" s="3"/>
      <c r="S20" s="3">
        <v>5</v>
      </c>
      <c r="T20" s="3"/>
      <c r="U20" s="3"/>
      <c r="V20" s="3"/>
      <c r="W20" s="11"/>
      <c r="X20" s="8"/>
    </row>
    <row r="22" spans="1:24">
      <c r="A22" s="6"/>
      <c r="B22" t="s">
        <v>21</v>
      </c>
    </row>
  </sheetData>
  <mergeCells count="14">
    <mergeCell ref="H20:I20"/>
    <mergeCell ref="U17:W17"/>
    <mergeCell ref="U18:W18"/>
    <mergeCell ref="N20:O20"/>
    <mergeCell ref="B9:R9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</mergeCells>
  <pageMargins left="0.7" right="0.7" top="0.75" bottom="0.75" header="0.3" footer="0.3"/>
  <pageSetup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rhode island moyers</dc:creator>
  <cp:lastModifiedBy>rhode island moyers</cp:lastModifiedBy>
  <cp:lastPrinted>2025-09-25T21:36:13Z</cp:lastPrinted>
  <dcterms:created xsi:type="dcterms:W3CDTF">2025-07-26T17:35:43Z</dcterms:created>
  <dcterms:modified xsi:type="dcterms:W3CDTF">2025-09-25T21:56:03Z</dcterms:modified>
</cp:coreProperties>
</file>