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 activeTab="1"/>
  </bookViews>
  <sheets>
    <sheet name="2016 Spring Series Results" sheetId="1" r:id="rId1"/>
    <sheet name="2016 Summer Series Results" sheetId="4" r:id="rId2"/>
    <sheet name="2016 Champion" sheetId="3" r:id="rId3"/>
  </sheets>
  <definedNames>
    <definedName name="_xlnm.Print_Area" localSheetId="0">'2016 Spring Series Results'!$A$1:$O$62</definedName>
    <definedName name="_xlnm.Print_Area" localSheetId="1">'2016 Summer Series Results'!$A$1:$O$62</definedName>
  </definedNames>
  <calcPr calcId="145621"/>
</workbook>
</file>

<file path=xl/calcChain.xml><?xml version="1.0" encoding="utf-8"?>
<calcChain xmlns="http://schemas.openxmlformats.org/spreadsheetml/2006/main">
  <c r="O25" i="1" l="1"/>
  <c r="O15" i="1" l="1"/>
  <c r="O17" i="1"/>
  <c r="O19" i="1"/>
  <c r="O21" i="1"/>
  <c r="O23" i="1"/>
  <c r="O13" i="1" l="1"/>
  <c r="T11" i="3" l="1"/>
  <c r="T7" i="3"/>
  <c r="T17" i="3"/>
  <c r="I17" i="3"/>
  <c r="T15" i="3"/>
  <c r="E15" i="3"/>
  <c r="T13" i="3"/>
  <c r="T9" i="3"/>
  <c r="T5" i="3"/>
  <c r="L5" i="3"/>
</calcChain>
</file>

<file path=xl/sharedStrings.xml><?xml version="1.0" encoding="utf-8"?>
<sst xmlns="http://schemas.openxmlformats.org/spreadsheetml/2006/main" count="214" uniqueCount="129">
  <si>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</si>
  <si>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</si>
  <si>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</si>
  <si>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</si>
  <si>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</si>
  <si>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</si>
  <si>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</si>
  <si>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</si>
  <si>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</si>
  <si>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</si>
  <si>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</si>
  <si>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</si>
  <si>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</si>
  <si>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</si>
  <si>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</si>
  <si>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</si>
  <si>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</si>
  <si>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</si>
  <si>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</si>
  <si>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</si>
  <si>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</si>
  <si>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</si>
  <si>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</si>
  <si>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</si>
  <si>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</si>
  <si>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</si>
  <si>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</si>
  <si>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</si>
  <si>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</si>
  <si>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</si>
  <si>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</si>
  <si>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</si>
  <si>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</si>
  <si>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</si>
  <si>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</si>
  <si>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</si>
  <si>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</si>
  <si>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</si>
  <si>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</si>
  <si>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</si>
  <si>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</si>
  <si>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</si>
  <si>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</si>
  <si>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</si>
  <si>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</si>
  <si>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</si>
  <si>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</si>
  <si>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</si>
  <si>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</si>
  <si>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</si>
  <si>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</si>
  <si>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</si>
  <si>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</si>
  <si>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</si>
  <si>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</si>
  <si>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</si>
  <si>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</si>
  <si>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</si>
  <si>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</si>
  <si>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</si>
  <si>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</si>
  <si>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</si>
  <si>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</si>
  <si>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</si>
  <si>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</si>
  <si>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For completed races in a series totaling 5, 6, or 7, the total of discards allowed will be 2.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</si>
  <si>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</si>
  <si>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</si>
  <si>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</si>
  <si>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</si>
  <si>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</si>
  <si>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</si>
  <si>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>12p,15p,13p</t>
  </si>
  <si>
    <t>Xp,3p, 12F</t>
  </si>
  <si>
    <t>12</t>
  </si>
  <si>
    <t>5:20 PM</t>
  </si>
  <si>
    <t>Cheryl Cox, Daryl Sousa</t>
  </si>
  <si>
    <t>Rick,               David Dill</t>
  </si>
  <si>
    <t>Jane,                      Daryl Sousa</t>
  </si>
  <si>
    <t>Canceled</t>
  </si>
  <si>
    <t>due to storm</t>
  </si>
  <si>
    <t>10</t>
  </si>
  <si>
    <t>5:22PM</t>
  </si>
  <si>
    <t>Doug</t>
  </si>
  <si>
    <t>8:21</t>
  </si>
  <si>
    <t>Abandoned</t>
  </si>
  <si>
    <t>Xp11p (2)</t>
  </si>
  <si>
    <t>None</t>
  </si>
  <si>
    <t>Tom Gunzelma, Darryl Sousa</t>
  </si>
  <si>
    <t>Rich Oppel</t>
  </si>
  <si>
    <t>2</t>
  </si>
  <si>
    <t>8:24</t>
  </si>
  <si>
    <t>P1</t>
  </si>
  <si>
    <t>4:00PM</t>
  </si>
  <si>
    <t xml:space="preserve">Rick </t>
  </si>
  <si>
    <t>Jane Eaton, Scott Viloudaki</t>
  </si>
  <si>
    <t>8:22</t>
  </si>
  <si>
    <t>3:12 PM</t>
  </si>
  <si>
    <t>P1 (3)</t>
  </si>
  <si>
    <t xml:space="preserve"> Rich Oppel</t>
  </si>
  <si>
    <t>Dick Phillips</t>
  </si>
  <si>
    <t>10p,Gould p, 10p, 12 F</t>
  </si>
  <si>
    <t>Mike Teranian</t>
  </si>
  <si>
    <t>4 or ROD</t>
  </si>
  <si>
    <t>7  completed Races, 2 discards allowed, 5  completed races to qualify (4.66 rounded)</t>
  </si>
  <si>
    <t>Does not meet 5 race qualification</t>
  </si>
  <si>
    <t>2 Discarded Races Allowed</t>
  </si>
  <si>
    <t>Must compete in 2/3 of completed races to qualify for standings</t>
  </si>
  <si>
    <t>2.50 ROD</t>
  </si>
  <si>
    <t>5.50 ROD</t>
  </si>
  <si>
    <t>3.75 ROD</t>
  </si>
  <si>
    <t xml:space="preserve"> As of July 25, 2016</t>
  </si>
  <si>
    <t>2 ( 2.4 ROD)</t>
  </si>
  <si>
    <t>2016 Rhodes 19 Summer Series</t>
  </si>
  <si>
    <t>Summer Series Score</t>
  </si>
  <si>
    <t>Summer Series Results</t>
  </si>
  <si>
    <t>P8</t>
  </si>
  <si>
    <t>10-12</t>
  </si>
  <si>
    <t>Brad Carter</t>
  </si>
  <si>
    <t>N/A</t>
  </si>
  <si>
    <t>8:05 pm</t>
  </si>
  <si>
    <t xml:space="preserve">0  completed Races, 0 discards allowed, 0 completed races to qualify </t>
  </si>
  <si>
    <t>TBD Discarded Races Allowed</t>
  </si>
  <si>
    <t>Does not meet TBD  race qualification</t>
  </si>
  <si>
    <t>Mike Silvia</t>
  </si>
  <si>
    <t>AS of August 4, 2016</t>
  </si>
  <si>
    <t>10p11p3pSp</t>
  </si>
  <si>
    <t>8-10</t>
  </si>
  <si>
    <t>Jon Scott Logel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</si>
</sst>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6" xfId="0" applyFont="1" applyFill="1" applyBorder="1"/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opLeftCell="A7" zoomScaleNormal="100" workbookViewId="0">
      <selection activeCell="E27" sqref="E27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185" t="s">
        <v>111</v>
      </c>
      <c r="C1" s="185"/>
      <c r="D1" s="185"/>
      <c r="G1" s="189"/>
      <c r="H1" s="189"/>
      <c r="I1" s="189"/>
      <c r="J1" s="189"/>
      <c r="K1" s="189"/>
    </row>
    <row r="2" spans="2:16" x14ac:dyDescent="0.25">
      <c r="B2" s="53"/>
      <c r="C2" s="53"/>
      <c r="D2" s="53"/>
      <c r="G2" s="185" t="s">
        <v>55</v>
      </c>
      <c r="H2" s="185"/>
      <c r="I2" s="185"/>
      <c r="J2" s="185"/>
      <c r="K2" s="185"/>
    </row>
    <row r="3" spans="2:16" x14ac:dyDescent="0.25">
      <c r="B3" s="4"/>
      <c r="C3" s="4"/>
      <c r="D3" s="184" t="s">
        <v>104</v>
      </c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</row>
    <row r="4" spans="2:16" x14ac:dyDescent="0.25">
      <c r="B4" s="4"/>
      <c r="C4" s="4"/>
      <c r="D4" s="4"/>
      <c r="E4" s="3"/>
      <c r="F4" s="4"/>
      <c r="G4" s="184" t="s">
        <v>107</v>
      </c>
      <c r="H4" s="184"/>
      <c r="I4" s="184"/>
      <c r="J4" s="184"/>
      <c r="K4" s="184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106</v>
      </c>
      <c r="I6" s="40"/>
      <c r="J6" s="186" t="s">
        <v>105</v>
      </c>
      <c r="K6" s="187"/>
      <c r="L6" s="188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182" t="s">
        <v>52</v>
      </c>
      <c r="P8" s="63" t="s">
        <v>48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83"/>
      <c r="P9" s="64" t="s">
        <v>46</v>
      </c>
    </row>
    <row r="10" spans="2:16" x14ac:dyDescent="0.25">
      <c r="B10" s="7"/>
      <c r="C10" s="4"/>
      <c r="D10" s="50"/>
      <c r="E10" s="49"/>
      <c r="F10" s="49"/>
      <c r="G10" s="50"/>
      <c r="H10" s="172"/>
      <c r="I10" s="49"/>
      <c r="J10" s="172"/>
      <c r="K10" s="50"/>
      <c r="L10" s="49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68</v>
      </c>
      <c r="D11" s="51">
        <v>2</v>
      </c>
      <c r="E11" s="51">
        <v>3</v>
      </c>
      <c r="F11" s="167">
        <v>3</v>
      </c>
      <c r="G11" s="52"/>
      <c r="H11" s="174">
        <v>5</v>
      </c>
      <c r="I11" s="51"/>
      <c r="J11" s="174">
        <v>4</v>
      </c>
      <c r="K11" s="51">
        <v>3</v>
      </c>
      <c r="L11" s="51">
        <v>3</v>
      </c>
      <c r="M11" s="51"/>
      <c r="N11" s="45"/>
      <c r="O11" s="177">
        <v>14</v>
      </c>
      <c r="P11" s="85">
        <v>4</v>
      </c>
    </row>
    <row r="12" spans="2:16" x14ac:dyDescent="0.25">
      <c r="B12" s="7"/>
      <c r="C12" s="4"/>
      <c r="D12" s="50"/>
      <c r="E12" s="172"/>
      <c r="F12" s="173"/>
      <c r="G12" s="50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7">
        <v>6</v>
      </c>
      <c r="C13" s="4" t="s">
        <v>56</v>
      </c>
      <c r="D13" s="51">
        <v>4</v>
      </c>
      <c r="E13" s="174" t="s">
        <v>66</v>
      </c>
      <c r="F13" s="175">
        <v>5</v>
      </c>
      <c r="G13" s="52"/>
      <c r="H13" s="51">
        <v>2</v>
      </c>
      <c r="I13" s="51"/>
      <c r="J13" s="51">
        <v>5</v>
      </c>
      <c r="K13" s="51">
        <v>2</v>
      </c>
      <c r="L13" s="51" t="s">
        <v>103</v>
      </c>
      <c r="M13" s="81"/>
      <c r="N13" s="70"/>
      <c r="O13" s="79">
        <f>D13+H13+J13+K13+4</f>
        <v>17</v>
      </c>
      <c r="P13" s="54">
        <v>5</v>
      </c>
    </row>
    <row r="14" spans="2:16" x14ac:dyDescent="0.25">
      <c r="B14" s="7"/>
      <c r="C14" s="4"/>
      <c r="D14" s="176"/>
      <c r="E14" s="172"/>
      <c r="F14" s="168"/>
      <c r="G14" s="50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7">
        <v>7</v>
      </c>
      <c r="C15" s="4" t="s">
        <v>69</v>
      </c>
      <c r="D15" s="174" t="s">
        <v>66</v>
      </c>
      <c r="E15" s="174">
        <v>5</v>
      </c>
      <c r="F15" s="167">
        <v>4</v>
      </c>
      <c r="G15" s="52"/>
      <c r="H15" s="51">
        <v>4</v>
      </c>
      <c r="I15" s="51"/>
      <c r="J15" s="51" t="s">
        <v>108</v>
      </c>
      <c r="K15" s="51">
        <v>1</v>
      </c>
      <c r="L15" s="51">
        <v>1</v>
      </c>
      <c r="M15" s="51"/>
      <c r="N15" s="71"/>
      <c r="O15" s="79">
        <f>2.5+F15+H15+K15+L15</f>
        <v>12.5</v>
      </c>
      <c r="P15" s="55">
        <v>3</v>
      </c>
    </row>
    <row r="16" spans="2:16" x14ac:dyDescent="0.25">
      <c r="B16" s="7"/>
      <c r="C16" s="4"/>
      <c r="D16" s="49"/>
      <c r="E16" s="49"/>
      <c r="F16" s="168"/>
      <c r="G16" s="50"/>
      <c r="H16" s="49"/>
      <c r="I16" s="49"/>
      <c r="J16" s="49"/>
      <c r="K16" s="172"/>
      <c r="L16" s="172"/>
      <c r="M16" s="49"/>
      <c r="N16" s="45"/>
      <c r="O16" s="80"/>
      <c r="P16" s="54"/>
    </row>
    <row r="17" spans="2:16" ht="16.5" thickBot="1" x14ac:dyDescent="0.3">
      <c r="B17" s="7">
        <v>10</v>
      </c>
      <c r="C17" s="4" t="s">
        <v>5</v>
      </c>
      <c r="D17" s="51">
        <v>1</v>
      </c>
      <c r="E17" s="166">
        <v>1</v>
      </c>
      <c r="F17" s="167">
        <v>2</v>
      </c>
      <c r="G17" s="52"/>
      <c r="H17" s="51">
        <v>1</v>
      </c>
      <c r="I17" s="51"/>
      <c r="J17" s="51">
        <v>1</v>
      </c>
      <c r="K17" s="174" t="s">
        <v>66</v>
      </c>
      <c r="L17" s="174" t="s">
        <v>66</v>
      </c>
      <c r="M17" s="51"/>
      <c r="N17" s="76"/>
      <c r="O17" s="79">
        <f>D17+E17+F17+H17+J17</f>
        <v>6</v>
      </c>
      <c r="P17" s="54">
        <v>1</v>
      </c>
    </row>
    <row r="18" spans="2:16" x14ac:dyDescent="0.25">
      <c r="B18" s="7"/>
      <c r="C18" s="4"/>
      <c r="D18" s="176"/>
      <c r="E18" s="172"/>
      <c r="F18" s="168"/>
      <c r="G18" s="50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7">
        <v>11</v>
      </c>
      <c r="C19" s="4" t="s">
        <v>22</v>
      </c>
      <c r="D19" s="174" t="s">
        <v>66</v>
      </c>
      <c r="E19" s="174" t="s">
        <v>66</v>
      </c>
      <c r="F19" s="167">
        <v>7</v>
      </c>
      <c r="G19" s="52"/>
      <c r="H19" s="51">
        <v>6</v>
      </c>
      <c r="I19" s="51"/>
      <c r="J19" s="51">
        <v>7</v>
      </c>
      <c r="K19" s="51" t="s">
        <v>109</v>
      </c>
      <c r="L19" s="51">
        <v>2</v>
      </c>
      <c r="M19" s="51"/>
      <c r="N19" s="71"/>
      <c r="O19" s="79">
        <f>5.5+F19+H19+J19+L19</f>
        <v>27.5</v>
      </c>
      <c r="P19" s="55">
        <v>7</v>
      </c>
    </row>
    <row r="20" spans="2:16" x14ac:dyDescent="0.25">
      <c r="B20" s="7"/>
      <c r="C20" s="4"/>
      <c r="D20" s="50"/>
      <c r="E20" s="49"/>
      <c r="F20" s="168"/>
      <c r="G20" s="50"/>
      <c r="H20" s="172"/>
      <c r="I20" s="49"/>
      <c r="J20" s="49"/>
      <c r="K20" s="49"/>
      <c r="L20" s="172"/>
      <c r="M20" s="50"/>
      <c r="N20" s="4"/>
      <c r="O20" s="80"/>
      <c r="P20" s="54"/>
    </row>
    <row r="21" spans="2:16" ht="16.5" thickBot="1" x14ac:dyDescent="0.3">
      <c r="B21" s="7">
        <v>15</v>
      </c>
      <c r="C21" s="4" t="s">
        <v>70</v>
      </c>
      <c r="D21" s="51" t="s">
        <v>67</v>
      </c>
      <c r="E21" s="51">
        <v>6</v>
      </c>
      <c r="F21" s="167">
        <v>6</v>
      </c>
      <c r="G21" s="52"/>
      <c r="H21" s="174">
        <v>8</v>
      </c>
      <c r="I21" s="51"/>
      <c r="J21" s="51">
        <v>6</v>
      </c>
      <c r="K21" s="51">
        <v>6</v>
      </c>
      <c r="L21" s="174" t="s">
        <v>66</v>
      </c>
      <c r="M21" s="51"/>
      <c r="N21" s="71"/>
      <c r="O21" s="79">
        <f>7+E21+F21+J21+K21</f>
        <v>31</v>
      </c>
      <c r="P21" s="54">
        <v>8</v>
      </c>
    </row>
    <row r="22" spans="2:16" x14ac:dyDescent="0.25">
      <c r="B22" s="7"/>
      <c r="C22" s="4"/>
      <c r="D22" s="49"/>
      <c r="E22" s="49"/>
      <c r="F22" s="168"/>
      <c r="G22" s="50"/>
      <c r="H22" s="172"/>
      <c r="I22" s="49"/>
      <c r="J22" s="49"/>
      <c r="K22" s="49"/>
      <c r="L22" s="172"/>
      <c r="M22" s="50"/>
      <c r="N22" s="4"/>
      <c r="O22" s="80"/>
      <c r="P22" s="83"/>
    </row>
    <row r="23" spans="2:16" ht="16.5" thickBot="1" x14ac:dyDescent="0.3">
      <c r="B23" s="7">
        <v>16</v>
      </c>
      <c r="C23" s="1" t="s">
        <v>57</v>
      </c>
      <c r="D23" s="49">
        <v>5</v>
      </c>
      <c r="E23" s="51">
        <v>4</v>
      </c>
      <c r="F23" s="167" t="s">
        <v>110</v>
      </c>
      <c r="G23" s="52"/>
      <c r="H23" s="174">
        <v>7</v>
      </c>
      <c r="I23" s="51"/>
      <c r="J23" s="51">
        <v>2</v>
      </c>
      <c r="K23" s="51">
        <v>4</v>
      </c>
      <c r="L23" s="174">
        <v>5</v>
      </c>
      <c r="M23" s="51"/>
      <c r="N23" s="71"/>
      <c r="O23" s="79">
        <f>D23+E23+J23+K23+3.75</f>
        <v>18.75</v>
      </c>
      <c r="P23" s="55">
        <v>6</v>
      </c>
    </row>
    <row r="24" spans="2:16" x14ac:dyDescent="0.25">
      <c r="B24" s="7"/>
      <c r="C24" s="4"/>
      <c r="D24" s="152"/>
      <c r="E24" s="151"/>
      <c r="F24" s="168"/>
      <c r="G24" s="50"/>
      <c r="H24" s="49"/>
      <c r="I24" s="49"/>
      <c r="J24" s="49"/>
      <c r="K24" s="172"/>
      <c r="L24" s="172"/>
      <c r="M24" s="50"/>
      <c r="N24" s="4"/>
      <c r="O24" s="80"/>
      <c r="P24" s="54"/>
    </row>
    <row r="25" spans="2:16" ht="16.5" thickBot="1" x14ac:dyDescent="0.3">
      <c r="B25" s="7">
        <v>19</v>
      </c>
      <c r="C25" s="1" t="s">
        <v>64</v>
      </c>
      <c r="D25" s="58">
        <v>3</v>
      </c>
      <c r="E25" s="151" t="s">
        <v>112</v>
      </c>
      <c r="F25" s="168">
        <v>1</v>
      </c>
      <c r="G25" s="50"/>
      <c r="H25" s="49">
        <v>3</v>
      </c>
      <c r="I25" s="49"/>
      <c r="J25" s="49">
        <v>3</v>
      </c>
      <c r="K25" s="172">
        <v>5</v>
      </c>
      <c r="L25" s="172">
        <v>6</v>
      </c>
      <c r="M25" s="49"/>
      <c r="N25" s="3"/>
      <c r="O25" s="79">
        <f>D25+2+F25+H25+J25</f>
        <v>12</v>
      </c>
      <c r="P25" s="54">
        <v>2</v>
      </c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38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36</v>
      </c>
      <c r="D33" s="35">
        <v>6</v>
      </c>
      <c r="E33" s="35">
        <v>6</v>
      </c>
      <c r="F33" s="35">
        <v>7</v>
      </c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27" t="s">
        <v>79</v>
      </c>
      <c r="H34" s="19">
        <v>0.22916666666666666</v>
      </c>
      <c r="I34" s="19">
        <v>0.22916666666666666</v>
      </c>
      <c r="J34" s="19">
        <v>0.22916666666666666</v>
      </c>
      <c r="K34" s="19">
        <v>0.22916666666666666</v>
      </c>
      <c r="L34" s="19">
        <v>0.22916666666666666</v>
      </c>
      <c r="M34" s="19"/>
      <c r="N34" s="73"/>
    </row>
    <row r="35" spans="3:16" x14ac:dyDescent="0.25">
      <c r="C35" s="13" t="s">
        <v>24</v>
      </c>
      <c r="D35" s="23">
        <v>0.30555555555555552</v>
      </c>
      <c r="E35" s="19">
        <v>0.2902777777777778</v>
      </c>
      <c r="F35" s="19">
        <v>0.28611111111111115</v>
      </c>
      <c r="G35" s="24" t="s">
        <v>80</v>
      </c>
      <c r="H35" s="19">
        <v>0.28125</v>
      </c>
      <c r="I35" s="19" t="s">
        <v>85</v>
      </c>
      <c r="J35" s="19">
        <v>0.25694444444444448</v>
      </c>
      <c r="K35" s="19">
        <v>0.29097222222222224</v>
      </c>
      <c r="L35" s="19">
        <v>0.27986111111111112</v>
      </c>
      <c r="M35" s="19"/>
      <c r="N35" s="73"/>
    </row>
    <row r="36" spans="3:16" x14ac:dyDescent="0.25">
      <c r="C36" s="12" t="s">
        <v>25</v>
      </c>
      <c r="D36" s="62" t="s">
        <v>58</v>
      </c>
      <c r="E36" s="19">
        <v>0.33819444444444446</v>
      </c>
      <c r="F36" s="19">
        <v>0.34375</v>
      </c>
      <c r="G36" s="24"/>
      <c r="H36" s="22" t="s">
        <v>84</v>
      </c>
      <c r="I36" s="62" t="s">
        <v>96</v>
      </c>
      <c r="J36" s="22" t="s">
        <v>91</v>
      </c>
      <c r="K36" s="19">
        <v>0.34861111111111115</v>
      </c>
      <c r="L36" s="19">
        <v>0.34722222222222227</v>
      </c>
      <c r="M36" s="5"/>
      <c r="N36" s="4"/>
    </row>
    <row r="37" spans="3:16" ht="31.5" x14ac:dyDescent="0.25">
      <c r="C37" s="12" t="s">
        <v>26</v>
      </c>
      <c r="D37" s="6" t="s">
        <v>59</v>
      </c>
      <c r="E37" s="6" t="s">
        <v>71</v>
      </c>
      <c r="F37" s="6" t="s">
        <v>72</v>
      </c>
      <c r="G37" s="24"/>
      <c r="H37" s="6" t="s">
        <v>71</v>
      </c>
      <c r="I37" s="6" t="s">
        <v>86</v>
      </c>
      <c r="J37" s="6" t="s">
        <v>92</v>
      </c>
      <c r="K37" s="6" t="s">
        <v>98</v>
      </c>
      <c r="L37" s="30" t="s">
        <v>101</v>
      </c>
      <c r="M37" s="5"/>
      <c r="N37" s="4"/>
    </row>
    <row r="38" spans="3:16" x14ac:dyDescent="0.25">
      <c r="C38" s="12"/>
      <c r="D38" s="6"/>
      <c r="E38" s="6"/>
      <c r="F38" s="6" t="s">
        <v>73</v>
      </c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27</v>
      </c>
      <c r="D39" s="22" t="s">
        <v>60</v>
      </c>
      <c r="E39" s="22" t="s">
        <v>60</v>
      </c>
      <c r="F39" s="22" t="s">
        <v>74</v>
      </c>
      <c r="G39" s="24"/>
      <c r="H39" s="22" t="s">
        <v>81</v>
      </c>
      <c r="I39" s="22" t="s">
        <v>87</v>
      </c>
      <c r="J39" s="22" t="s">
        <v>81</v>
      </c>
      <c r="K39" s="6">
        <v>12</v>
      </c>
      <c r="L39" s="6">
        <v>12</v>
      </c>
      <c r="M39" s="22"/>
      <c r="N39" s="74"/>
    </row>
    <row r="40" spans="3:16" x14ac:dyDescent="0.25">
      <c r="C40" s="12" t="s">
        <v>28</v>
      </c>
      <c r="D40" s="6">
        <v>12</v>
      </c>
      <c r="E40" s="6">
        <v>12</v>
      </c>
      <c r="F40" s="6">
        <v>15</v>
      </c>
      <c r="G40" s="24"/>
      <c r="H40" s="6">
        <v>12</v>
      </c>
      <c r="I40" s="22"/>
      <c r="J40" s="6">
        <v>10</v>
      </c>
      <c r="K40" s="6">
        <v>15</v>
      </c>
      <c r="L40" s="6">
        <v>15</v>
      </c>
      <c r="M40" s="6"/>
      <c r="N40" s="3"/>
    </row>
    <row r="41" spans="3:16" x14ac:dyDescent="0.25">
      <c r="C41" s="12" t="s">
        <v>29</v>
      </c>
      <c r="D41" s="20">
        <v>0.78125</v>
      </c>
      <c r="E41" s="6"/>
      <c r="F41" s="22" t="s">
        <v>75</v>
      </c>
      <c r="G41" s="24"/>
      <c r="H41" s="20" t="s">
        <v>82</v>
      </c>
      <c r="I41" s="62"/>
      <c r="J41" s="20" t="s">
        <v>93</v>
      </c>
      <c r="K41" s="170"/>
      <c r="L41" s="6"/>
      <c r="M41" s="5"/>
      <c r="N41" s="4"/>
    </row>
    <row r="42" spans="3:16" x14ac:dyDescent="0.25">
      <c r="C42" s="12" t="s">
        <v>30</v>
      </c>
      <c r="D42" s="20"/>
      <c r="E42" s="20">
        <v>0.67361111111111116</v>
      </c>
      <c r="F42" s="20"/>
      <c r="G42" s="24"/>
      <c r="H42" s="20"/>
      <c r="I42" s="22" t="s">
        <v>97</v>
      </c>
      <c r="J42" s="20"/>
      <c r="K42" s="20">
        <v>0.63472222222222219</v>
      </c>
      <c r="L42" s="20">
        <v>0.64861111111111114</v>
      </c>
      <c r="M42" s="5"/>
      <c r="N42" s="4"/>
    </row>
    <row r="43" spans="3:16" x14ac:dyDescent="0.25">
      <c r="C43" s="12" t="s">
        <v>31</v>
      </c>
      <c r="D43" s="6" t="s">
        <v>61</v>
      </c>
      <c r="E43" s="6" t="s">
        <v>62</v>
      </c>
      <c r="F43" s="6" t="s">
        <v>61</v>
      </c>
      <c r="G43" s="24"/>
      <c r="H43" s="6" t="s">
        <v>83</v>
      </c>
      <c r="I43" s="22" t="s">
        <v>89</v>
      </c>
      <c r="J43" s="6" t="s">
        <v>94</v>
      </c>
      <c r="K43" s="5" t="s">
        <v>99</v>
      </c>
      <c r="L43" s="6" t="s">
        <v>94</v>
      </c>
      <c r="M43" s="6"/>
      <c r="N43" s="3"/>
    </row>
    <row r="44" spans="3:16" ht="46.5" customHeight="1" x14ac:dyDescent="0.25">
      <c r="C44" s="12" t="s">
        <v>32</v>
      </c>
      <c r="D44" s="30" t="s">
        <v>78</v>
      </c>
      <c r="E44" s="30" t="s">
        <v>77</v>
      </c>
      <c r="F44" s="30" t="s">
        <v>76</v>
      </c>
      <c r="G44" s="26"/>
      <c r="H44" s="30"/>
      <c r="I44" s="28" t="s">
        <v>88</v>
      </c>
      <c r="J44" s="30" t="s">
        <v>95</v>
      </c>
      <c r="K44" s="171" t="s">
        <v>100</v>
      </c>
      <c r="L44" s="171" t="s">
        <v>102</v>
      </c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63</v>
      </c>
      <c r="E46" s="6">
        <v>19</v>
      </c>
      <c r="F46" s="6">
        <v>16</v>
      </c>
      <c r="G46" s="24"/>
      <c r="H46" s="6" t="s">
        <v>63</v>
      </c>
      <c r="I46" s="22" t="s">
        <v>90</v>
      </c>
      <c r="J46" s="6">
        <v>7</v>
      </c>
      <c r="K46" s="6">
        <v>11</v>
      </c>
      <c r="L46" s="6">
        <v>6</v>
      </c>
      <c r="M46" s="6"/>
      <c r="N46" s="3"/>
    </row>
    <row r="47" spans="3:16" ht="16.5" thickBot="1" x14ac:dyDescent="0.3">
      <c r="C47" s="12" t="s">
        <v>34</v>
      </c>
      <c r="D47" s="21" t="s">
        <v>63</v>
      </c>
      <c r="E47" s="21" t="s">
        <v>63</v>
      </c>
      <c r="F47" s="21" t="s">
        <v>63</v>
      </c>
      <c r="G47" s="25"/>
      <c r="H47" s="21" t="s">
        <v>63</v>
      </c>
      <c r="I47" s="29" t="s">
        <v>63</v>
      </c>
      <c r="J47" s="21" t="s">
        <v>63</v>
      </c>
      <c r="K47" s="21" t="s">
        <v>63</v>
      </c>
      <c r="L47" s="21" t="s">
        <v>63</v>
      </c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39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50</v>
      </c>
    </row>
    <row r="55" spans="3:10" x14ac:dyDescent="0.25">
      <c r="D55" s="16" t="s">
        <v>37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65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abSelected="1" zoomScaleNormal="100" workbookViewId="0">
      <selection activeCell="E11" sqref="E11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80" customWidth="1"/>
    <col min="6" max="6" width="12.140625" style="1" customWidth="1"/>
    <col min="7" max="7" width="13.140625" style="1" customWidth="1"/>
    <col min="8" max="8" width="12.85546875" style="180" customWidth="1"/>
    <col min="9" max="9" width="15.7109375" style="1" customWidth="1"/>
    <col min="10" max="10" width="13.140625" style="180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185" t="s">
        <v>125</v>
      </c>
      <c r="C1" s="185"/>
      <c r="D1" s="185"/>
      <c r="G1" s="189"/>
      <c r="H1" s="189"/>
      <c r="I1" s="189"/>
      <c r="J1" s="189"/>
      <c r="K1" s="189"/>
    </row>
    <row r="2" spans="2:16" x14ac:dyDescent="0.25">
      <c r="B2" s="179"/>
      <c r="C2" s="179"/>
      <c r="D2" s="179"/>
      <c r="G2" s="185" t="s">
        <v>113</v>
      </c>
      <c r="H2" s="185"/>
      <c r="I2" s="185"/>
      <c r="J2" s="185"/>
      <c r="K2" s="185"/>
    </row>
    <row r="3" spans="2:16" x14ac:dyDescent="0.25">
      <c r="B3" s="4"/>
      <c r="C3" s="4"/>
      <c r="D3" s="184" t="s">
        <v>121</v>
      </c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</row>
    <row r="4" spans="2:16" x14ac:dyDescent="0.25">
      <c r="B4" s="4"/>
      <c r="C4" s="4"/>
      <c r="D4" s="4"/>
      <c r="E4" s="3"/>
      <c r="F4" s="4"/>
      <c r="G4" s="184" t="s">
        <v>107</v>
      </c>
      <c r="H4" s="184"/>
      <c r="I4" s="184"/>
      <c r="J4" s="184"/>
      <c r="K4" s="184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178"/>
      <c r="H5" s="178"/>
      <c r="I5" s="178"/>
      <c r="J5" s="178"/>
      <c r="K5" s="178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122</v>
      </c>
      <c r="I6" s="40"/>
      <c r="J6" s="186" t="s">
        <v>123</v>
      </c>
      <c r="K6" s="187"/>
      <c r="L6" s="188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42578</v>
      </c>
      <c r="E8" s="10">
        <v>42585</v>
      </c>
      <c r="F8" s="10">
        <v>42592</v>
      </c>
      <c r="G8" s="10">
        <v>42599</v>
      </c>
      <c r="H8" s="10">
        <v>42606</v>
      </c>
      <c r="I8" s="10">
        <v>42613</v>
      </c>
      <c r="J8" s="10">
        <v>42620</v>
      </c>
      <c r="K8" s="10">
        <v>42627</v>
      </c>
      <c r="L8" s="10">
        <v>42634</v>
      </c>
      <c r="M8" s="10">
        <v>42641</v>
      </c>
      <c r="N8" s="77"/>
      <c r="O8" s="182" t="s">
        <v>114</v>
      </c>
      <c r="P8" s="190" t="s">
        <v>115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8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83"/>
      <c r="P9" s="191"/>
    </row>
    <row r="10" spans="2:16" x14ac:dyDescent="0.25">
      <c r="B10" s="7"/>
      <c r="C10" s="4"/>
      <c r="D10" s="50"/>
      <c r="E10" s="49"/>
      <c r="F10" s="49"/>
      <c r="G10" s="50"/>
      <c r="H10" s="49"/>
      <c r="I10" s="49"/>
      <c r="J10" s="49"/>
      <c r="K10" s="50"/>
      <c r="L10" s="49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68</v>
      </c>
      <c r="D11" s="51">
        <v>5</v>
      </c>
      <c r="E11" s="51">
        <v>7</v>
      </c>
      <c r="F11" s="167"/>
      <c r="G11" s="52"/>
      <c r="H11" s="51"/>
      <c r="I11" s="51"/>
      <c r="J11" s="51"/>
      <c r="K11" s="51"/>
      <c r="L11" s="51"/>
      <c r="M11" s="51"/>
      <c r="N11" s="45"/>
      <c r="O11" s="177">
        <v>0</v>
      </c>
      <c r="P11" s="85">
        <v>0</v>
      </c>
    </row>
    <row r="12" spans="2:16" x14ac:dyDescent="0.25">
      <c r="B12" s="7"/>
      <c r="C12" s="4"/>
      <c r="D12" s="50"/>
      <c r="E12" s="49"/>
      <c r="F12" s="168"/>
      <c r="G12" s="50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7">
        <v>16</v>
      </c>
      <c r="C13" s="4" t="s">
        <v>56</v>
      </c>
      <c r="D13" s="51" t="s">
        <v>66</v>
      </c>
      <c r="E13" s="51">
        <v>5</v>
      </c>
      <c r="F13" s="167"/>
      <c r="G13" s="52"/>
      <c r="H13" s="51"/>
      <c r="I13" s="51"/>
      <c r="J13" s="51"/>
      <c r="K13" s="51"/>
      <c r="L13" s="51"/>
      <c r="M13" s="81"/>
      <c r="N13" s="70"/>
      <c r="O13" s="79">
        <v>0</v>
      </c>
      <c r="P13" s="54">
        <v>0</v>
      </c>
    </row>
    <row r="14" spans="2:16" x14ac:dyDescent="0.25">
      <c r="B14" s="7"/>
      <c r="C14" s="4"/>
      <c r="D14" s="50"/>
      <c r="E14" s="49"/>
      <c r="F14" s="168"/>
      <c r="G14" s="50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7">
        <v>6</v>
      </c>
      <c r="C15" s="4" t="s">
        <v>69</v>
      </c>
      <c r="D15" s="51">
        <v>6</v>
      </c>
      <c r="E15" s="51">
        <v>3</v>
      </c>
      <c r="F15" s="167"/>
      <c r="G15" s="52"/>
      <c r="H15" s="51"/>
      <c r="I15" s="51"/>
      <c r="J15" s="51"/>
      <c r="K15" s="51"/>
      <c r="L15" s="51"/>
      <c r="M15" s="51"/>
      <c r="N15" s="71"/>
      <c r="O15" s="79">
        <v>0</v>
      </c>
      <c r="P15" s="55">
        <v>0</v>
      </c>
    </row>
    <row r="16" spans="2:16" x14ac:dyDescent="0.25">
      <c r="B16" s="7"/>
      <c r="C16" s="4"/>
      <c r="D16" s="49"/>
      <c r="E16" s="49"/>
      <c r="F16" s="168"/>
      <c r="G16" s="50"/>
      <c r="H16" s="49"/>
      <c r="I16" s="49"/>
      <c r="J16" s="49"/>
      <c r="K16" s="49"/>
      <c r="L16" s="49"/>
      <c r="M16" s="49"/>
      <c r="N16" s="45"/>
      <c r="O16" s="80"/>
      <c r="P16" s="54"/>
    </row>
    <row r="17" spans="2:16" ht="16.5" thickBot="1" x14ac:dyDescent="0.3">
      <c r="B17" s="7">
        <v>14</v>
      </c>
      <c r="C17" s="4" t="s">
        <v>5</v>
      </c>
      <c r="D17" s="51">
        <v>1</v>
      </c>
      <c r="E17" s="166">
        <v>6</v>
      </c>
      <c r="F17" s="167"/>
      <c r="G17" s="52"/>
      <c r="H17" s="51"/>
      <c r="I17" s="51"/>
      <c r="J17" s="51"/>
      <c r="K17" s="51"/>
      <c r="L17" s="51"/>
      <c r="M17" s="51"/>
      <c r="N17" s="76"/>
      <c r="O17" s="79">
        <v>0</v>
      </c>
      <c r="P17" s="54">
        <v>0</v>
      </c>
    </row>
    <row r="18" spans="2:16" x14ac:dyDescent="0.25">
      <c r="B18" s="7"/>
      <c r="C18" s="4"/>
      <c r="D18" s="50"/>
      <c r="E18" s="49"/>
      <c r="F18" s="168"/>
      <c r="G18" s="50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7">
        <v>5</v>
      </c>
      <c r="C19" s="4" t="s">
        <v>22</v>
      </c>
      <c r="D19" s="51">
        <v>4</v>
      </c>
      <c r="E19" s="51" t="s">
        <v>66</v>
      </c>
      <c r="F19" s="167"/>
      <c r="G19" s="52"/>
      <c r="H19" s="51"/>
      <c r="I19" s="51"/>
      <c r="J19" s="51"/>
      <c r="K19" s="51"/>
      <c r="L19" s="51"/>
      <c r="M19" s="51"/>
      <c r="N19" s="71"/>
      <c r="O19" s="79">
        <v>0</v>
      </c>
      <c r="P19" s="55">
        <v>0</v>
      </c>
    </row>
    <row r="20" spans="2:16" x14ac:dyDescent="0.25">
      <c r="B20" s="7"/>
      <c r="C20" s="4"/>
      <c r="D20" s="50"/>
      <c r="E20" s="49"/>
      <c r="F20" s="168"/>
      <c r="G20" s="50"/>
      <c r="H20" s="49"/>
      <c r="I20" s="49"/>
      <c r="J20" s="49"/>
      <c r="K20" s="49"/>
      <c r="L20" s="49"/>
      <c r="M20" s="50"/>
      <c r="N20" s="4"/>
      <c r="O20" s="80"/>
      <c r="P20" s="54"/>
    </row>
    <row r="21" spans="2:16" ht="16.5" thickBot="1" x14ac:dyDescent="0.3">
      <c r="B21" s="7">
        <v>10</v>
      </c>
      <c r="C21" s="4" t="s">
        <v>70</v>
      </c>
      <c r="D21" s="51">
        <v>3</v>
      </c>
      <c r="E21" s="51">
        <v>2</v>
      </c>
      <c r="F21" s="167"/>
      <c r="G21" s="52"/>
      <c r="H21" s="51"/>
      <c r="I21" s="51"/>
      <c r="J21" s="51"/>
      <c r="K21" s="51"/>
      <c r="L21" s="51"/>
      <c r="M21" s="51"/>
      <c r="N21" s="71"/>
      <c r="O21" s="79">
        <v>0</v>
      </c>
      <c r="P21" s="54">
        <v>0</v>
      </c>
    </row>
    <row r="22" spans="2:16" x14ac:dyDescent="0.25">
      <c r="B22" s="7"/>
      <c r="C22" s="4"/>
      <c r="D22" s="49"/>
      <c r="E22" s="49"/>
      <c r="F22" s="168"/>
      <c r="G22" s="50"/>
      <c r="H22" s="49"/>
      <c r="I22" s="49"/>
      <c r="J22" s="49"/>
      <c r="K22" s="49"/>
      <c r="L22" s="49"/>
      <c r="M22" s="50"/>
      <c r="N22" s="4"/>
      <c r="O22" s="80"/>
      <c r="P22" s="83"/>
    </row>
    <row r="23" spans="2:16" ht="16.5" thickBot="1" x14ac:dyDescent="0.3">
      <c r="B23" s="7">
        <v>3</v>
      </c>
      <c r="C23" s="1" t="s">
        <v>57</v>
      </c>
      <c r="D23" s="49">
        <v>7</v>
      </c>
      <c r="E23" s="51">
        <v>4</v>
      </c>
      <c r="F23" s="167"/>
      <c r="G23" s="52"/>
      <c r="H23" s="51"/>
      <c r="I23" s="51"/>
      <c r="J23" s="51"/>
      <c r="K23" s="51"/>
      <c r="L23" s="51"/>
      <c r="M23" s="51"/>
      <c r="N23" s="71"/>
      <c r="O23" s="79">
        <v>0</v>
      </c>
      <c r="P23" s="55">
        <v>0</v>
      </c>
    </row>
    <row r="24" spans="2:16" x14ac:dyDescent="0.25">
      <c r="B24" s="7"/>
      <c r="C24" s="4"/>
      <c r="D24" s="152"/>
      <c r="E24" s="151"/>
      <c r="F24" s="168"/>
      <c r="G24" s="50"/>
      <c r="H24" s="49"/>
      <c r="I24" s="49"/>
      <c r="J24" s="49"/>
      <c r="K24" s="49"/>
      <c r="L24" s="49"/>
      <c r="M24" s="50"/>
      <c r="N24" s="4"/>
      <c r="O24" s="80"/>
      <c r="P24" s="54"/>
    </row>
    <row r="25" spans="2:16" ht="16.5" thickBot="1" x14ac:dyDescent="0.3">
      <c r="B25" s="7">
        <v>18</v>
      </c>
      <c r="C25" s="1" t="s">
        <v>64</v>
      </c>
      <c r="D25" s="58">
        <v>2</v>
      </c>
      <c r="E25" s="151">
        <v>1</v>
      </c>
      <c r="F25" s="168"/>
      <c r="G25" s="50"/>
      <c r="H25" s="49"/>
      <c r="I25" s="49"/>
      <c r="J25" s="49"/>
      <c r="K25" s="49"/>
      <c r="L25" s="49"/>
      <c r="M25" s="49"/>
      <c r="N25" s="3"/>
      <c r="O25" s="79">
        <v>0</v>
      </c>
      <c r="P25" s="54">
        <v>0</v>
      </c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38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178"/>
      <c r="O32" s="5"/>
      <c r="P32" s="54"/>
    </row>
    <row r="33" spans="3:16" ht="16.5" thickBot="1" x14ac:dyDescent="0.3">
      <c r="C33" s="12" t="s">
        <v>36</v>
      </c>
      <c r="D33" s="35">
        <v>7</v>
      </c>
      <c r="E33" s="35">
        <v>7</v>
      </c>
      <c r="F33" s="35">
        <v>0</v>
      </c>
      <c r="G33" s="36">
        <v>0</v>
      </c>
      <c r="H33" s="35">
        <v>0</v>
      </c>
      <c r="I33" s="35">
        <v>0</v>
      </c>
      <c r="J33" s="35">
        <v>0</v>
      </c>
      <c r="K33" s="37">
        <v>0</v>
      </c>
      <c r="L33" s="37">
        <v>0</v>
      </c>
      <c r="M33" s="35">
        <v>0</v>
      </c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/>
      <c r="G34" s="27"/>
      <c r="H34" s="19"/>
      <c r="I34" s="19"/>
      <c r="J34" s="19"/>
      <c r="K34" s="19"/>
      <c r="L34" s="19"/>
      <c r="M34" s="19"/>
      <c r="N34" s="73"/>
    </row>
    <row r="35" spans="3:16" x14ac:dyDescent="0.25">
      <c r="C35" s="13" t="s">
        <v>24</v>
      </c>
      <c r="D35" s="23">
        <v>0.27430555555555552</v>
      </c>
      <c r="E35" s="19">
        <v>0.28125</v>
      </c>
      <c r="F35" s="19"/>
      <c r="G35" s="24"/>
      <c r="H35" s="19"/>
      <c r="I35" s="19"/>
      <c r="J35" s="19"/>
      <c r="K35" s="19"/>
      <c r="L35" s="19"/>
      <c r="M35" s="19"/>
      <c r="N35" s="73"/>
    </row>
    <row r="36" spans="3:16" x14ac:dyDescent="0.25">
      <c r="C36" s="12" t="s">
        <v>25</v>
      </c>
      <c r="D36" s="62" t="s">
        <v>120</v>
      </c>
      <c r="E36" s="19">
        <v>0.83194444444444438</v>
      </c>
      <c r="F36" s="19"/>
      <c r="G36" s="24"/>
      <c r="H36" s="22"/>
      <c r="I36" s="62"/>
      <c r="J36" s="22"/>
      <c r="K36" s="19"/>
      <c r="L36" s="19"/>
      <c r="M36" s="5"/>
      <c r="N36" s="4"/>
    </row>
    <row r="37" spans="3:16" x14ac:dyDescent="0.25">
      <c r="C37" s="12" t="s">
        <v>26</v>
      </c>
      <c r="D37" s="6" t="s">
        <v>116</v>
      </c>
      <c r="E37" s="6" t="s">
        <v>126</v>
      </c>
      <c r="F37" s="6"/>
      <c r="G37" s="24"/>
      <c r="H37" s="6"/>
      <c r="I37" s="6"/>
      <c r="J37" s="6"/>
      <c r="K37" s="6"/>
      <c r="L37" s="30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27</v>
      </c>
      <c r="D39" s="22" t="s">
        <v>117</v>
      </c>
      <c r="E39" s="22" t="s">
        <v>127</v>
      </c>
      <c r="F39" s="22"/>
      <c r="G39" s="24"/>
      <c r="H39" s="22"/>
      <c r="I39" s="22"/>
      <c r="J39" s="22"/>
      <c r="K39" s="6"/>
      <c r="L39" s="6"/>
      <c r="M39" s="22"/>
      <c r="N39" s="74"/>
    </row>
    <row r="40" spans="3:16" x14ac:dyDescent="0.25">
      <c r="C40" s="12" t="s">
        <v>28</v>
      </c>
      <c r="D40" s="6">
        <v>12</v>
      </c>
      <c r="E40" s="6">
        <v>10</v>
      </c>
      <c r="F40" s="6"/>
      <c r="G40" s="24"/>
      <c r="H40" s="6"/>
      <c r="I40" s="22"/>
      <c r="J40" s="6"/>
      <c r="K40" s="6"/>
      <c r="L40" s="6"/>
      <c r="M40" s="6"/>
      <c r="N40" s="3"/>
    </row>
    <row r="41" spans="3:16" x14ac:dyDescent="0.25">
      <c r="C41" s="12" t="s">
        <v>29</v>
      </c>
      <c r="D41" s="20">
        <v>0.6118055555555556</v>
      </c>
      <c r="E41" s="6"/>
      <c r="F41" s="22"/>
      <c r="G41" s="24"/>
      <c r="H41" s="20"/>
      <c r="I41" s="62"/>
      <c r="J41" s="20"/>
      <c r="K41" s="170"/>
      <c r="L41" s="6"/>
      <c r="M41" s="5"/>
      <c r="N41" s="4"/>
    </row>
    <row r="42" spans="3:16" x14ac:dyDescent="0.25">
      <c r="C42" s="12" t="s">
        <v>30</v>
      </c>
      <c r="D42" s="20"/>
      <c r="E42" s="20">
        <v>0.58888888888888891</v>
      </c>
      <c r="F42" s="20"/>
      <c r="G42" s="24"/>
      <c r="H42" s="20"/>
      <c r="I42" s="22"/>
      <c r="J42" s="20"/>
      <c r="K42" s="20"/>
      <c r="L42" s="20"/>
      <c r="M42" s="5"/>
      <c r="N42" s="4"/>
    </row>
    <row r="43" spans="3:16" x14ac:dyDescent="0.25">
      <c r="C43" s="12" t="s">
        <v>31</v>
      </c>
      <c r="D43" s="6" t="s">
        <v>62</v>
      </c>
      <c r="E43" s="6" t="s">
        <v>62</v>
      </c>
      <c r="F43" s="6"/>
      <c r="G43" s="24"/>
      <c r="H43" s="6"/>
      <c r="I43" s="22"/>
      <c r="J43" s="6"/>
      <c r="K43" s="5"/>
      <c r="L43" s="6"/>
      <c r="M43" s="6"/>
      <c r="N43" s="3"/>
    </row>
    <row r="44" spans="3:16" ht="46.5" customHeight="1" x14ac:dyDescent="0.25">
      <c r="C44" s="12" t="s">
        <v>32</v>
      </c>
      <c r="D44" s="30" t="s">
        <v>118</v>
      </c>
      <c r="E44" s="30" t="s">
        <v>118</v>
      </c>
      <c r="F44" s="30"/>
      <c r="G44" s="26"/>
      <c r="H44" s="30"/>
      <c r="I44" s="28"/>
      <c r="J44" s="30"/>
      <c r="K44" s="171"/>
      <c r="L44" s="171"/>
      <c r="M44" s="30"/>
      <c r="N44" s="75"/>
    </row>
    <row r="45" spans="3:16" x14ac:dyDescent="0.25">
      <c r="C45" s="42"/>
      <c r="D45" s="6" t="s">
        <v>124</v>
      </c>
      <c r="E45" s="6" t="s">
        <v>128</v>
      </c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119</v>
      </c>
      <c r="E46" s="6" t="s">
        <v>119</v>
      </c>
      <c r="F46" s="6"/>
      <c r="G46" s="24"/>
      <c r="H46" s="6"/>
      <c r="I46" s="22"/>
      <c r="J46" s="6"/>
      <c r="K46" s="6"/>
      <c r="L46" s="6"/>
      <c r="M46" s="6"/>
      <c r="N46" s="3"/>
    </row>
    <row r="47" spans="3:16" ht="16.5" thickBot="1" x14ac:dyDescent="0.3">
      <c r="C47" s="12" t="s">
        <v>34</v>
      </c>
      <c r="D47" s="21" t="s">
        <v>63</v>
      </c>
      <c r="E47" s="21" t="s">
        <v>63</v>
      </c>
      <c r="F47" s="21"/>
      <c r="G47" s="25"/>
      <c r="H47" s="21"/>
      <c r="I47" s="29"/>
      <c r="J47" s="21"/>
      <c r="K47" s="21"/>
      <c r="L47" s="21"/>
      <c r="M47" s="58"/>
      <c r="N47" s="45"/>
    </row>
    <row r="48" spans="3:16" x14ac:dyDescent="0.25">
      <c r="C48" s="12"/>
      <c r="D48" s="180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39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50</v>
      </c>
    </row>
    <row r="55" spans="3:10" x14ac:dyDescent="0.25">
      <c r="D55" s="16" t="s">
        <v>37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65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B9" sqref="B9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 x14ac:dyDescent="0.3"/>
    <row r="2" spans="2:42" ht="15" customHeight="1" thickBot="1" x14ac:dyDescent="0.3">
      <c r="N2" s="192" t="s">
        <v>49</v>
      </c>
      <c r="O2" s="193"/>
      <c r="P2" s="129"/>
      <c r="Q2" s="194" t="s">
        <v>47</v>
      </c>
      <c r="R2" s="195"/>
      <c r="T2" s="145" t="s">
        <v>53</v>
      </c>
    </row>
    <row r="3" spans="2:42" ht="16.5" customHeight="1" thickBot="1" x14ac:dyDescent="0.3">
      <c r="N3" s="148" t="s">
        <v>51</v>
      </c>
      <c r="O3" s="148" t="s">
        <v>46</v>
      </c>
      <c r="P3" s="129"/>
      <c r="Q3" s="147" t="s">
        <v>51</v>
      </c>
      <c r="R3" s="147" t="s">
        <v>46</v>
      </c>
      <c r="T3" s="146" t="s">
        <v>54</v>
      </c>
    </row>
    <row r="4" spans="2:42" x14ac:dyDescent="0.25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44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 x14ac:dyDescent="0.3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 x14ac:dyDescent="0.25">
      <c r="B6" s="118"/>
      <c r="C6" s="93"/>
      <c r="D6" s="94"/>
      <c r="E6" s="94"/>
      <c r="F6" s="93"/>
      <c r="G6" s="95" t="s">
        <v>41</v>
      </c>
      <c r="H6" s="95" t="s">
        <v>41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 x14ac:dyDescent="0.3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 x14ac:dyDescent="0.25">
      <c r="B8" s="118"/>
      <c r="C8" s="94" t="s">
        <v>40</v>
      </c>
      <c r="D8" s="94"/>
      <c r="E8" s="94"/>
      <c r="F8" s="93"/>
      <c r="G8" s="94"/>
      <c r="H8" s="94"/>
      <c r="I8" s="95"/>
      <c r="J8" s="93"/>
      <c r="K8" s="93"/>
      <c r="L8" s="95" t="s">
        <v>42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 x14ac:dyDescent="0.3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8"/>
      <c r="P9" s="131"/>
      <c r="Q9" s="127"/>
      <c r="R9" s="138"/>
      <c r="S9" s="99"/>
      <c r="T9" s="134">
        <f>N9+Q9</f>
        <v>0</v>
      </c>
      <c r="U9" s="99"/>
    </row>
    <row r="10" spans="2:42" x14ac:dyDescent="0.25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59"/>
      <c r="P10" s="131"/>
      <c r="Q10" s="161"/>
      <c r="R10" s="161"/>
      <c r="S10" s="99"/>
      <c r="T10" s="94"/>
      <c r="U10" s="99"/>
    </row>
    <row r="11" spans="2:42" ht="15.75" thickBot="1" x14ac:dyDescent="0.3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8"/>
      <c r="P11" s="131"/>
      <c r="Q11" s="98"/>
      <c r="R11" s="124"/>
      <c r="S11" s="99"/>
      <c r="T11" s="113">
        <f>N11+Q11</f>
        <v>0</v>
      </c>
      <c r="U11" s="99"/>
    </row>
    <row r="12" spans="2:42" x14ac:dyDescent="0.25">
      <c r="B12" s="118"/>
      <c r="C12" s="95" t="s">
        <v>41</v>
      </c>
      <c r="D12" s="94"/>
      <c r="E12" s="94"/>
      <c r="F12" s="93"/>
      <c r="G12" s="94"/>
      <c r="H12" s="94"/>
      <c r="I12" s="95" t="s">
        <v>41</v>
      </c>
      <c r="J12" s="93"/>
      <c r="K12" s="93"/>
      <c r="L12" s="93"/>
      <c r="M12" s="92"/>
      <c r="N12" s="125"/>
      <c r="O12" s="159"/>
      <c r="P12" s="131"/>
      <c r="Q12" s="63"/>
      <c r="R12" s="63"/>
      <c r="S12" s="99"/>
      <c r="T12" s="149"/>
      <c r="U12" s="99"/>
    </row>
    <row r="13" spans="2:42" ht="15.75" thickBot="1" x14ac:dyDescent="0.3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0"/>
      <c r="P13" s="131"/>
      <c r="Q13" s="136"/>
      <c r="R13" s="64"/>
      <c r="S13" s="99"/>
      <c r="T13" s="150">
        <f>N13+Q13</f>
        <v>0</v>
      </c>
      <c r="U13" s="99"/>
    </row>
    <row r="14" spans="2:42" x14ac:dyDescent="0.25">
      <c r="B14" s="118"/>
      <c r="C14" s="111"/>
      <c r="D14" s="112"/>
      <c r="E14" s="94" t="s">
        <v>45</v>
      </c>
      <c r="F14" s="93"/>
      <c r="G14" s="95"/>
      <c r="H14" s="95"/>
      <c r="I14" s="94"/>
      <c r="J14" s="93"/>
      <c r="K14" s="93"/>
      <c r="L14" s="93"/>
      <c r="M14" s="92"/>
      <c r="N14" s="133"/>
      <c r="O14" s="158"/>
      <c r="P14" s="131"/>
      <c r="Q14" s="124"/>
      <c r="R14" s="124"/>
      <c r="S14" s="99"/>
      <c r="T14" s="94"/>
      <c r="U14" s="99"/>
    </row>
    <row r="15" spans="2:42" ht="15.75" thickBot="1" x14ac:dyDescent="0.3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8"/>
      <c r="P15" s="131"/>
      <c r="Q15" s="98"/>
      <c r="R15" s="124"/>
      <c r="S15" s="99"/>
      <c r="T15" s="113">
        <f>N15+Q15</f>
        <v>0</v>
      </c>
      <c r="U15" s="99"/>
    </row>
    <row r="16" spans="2:42" ht="15.75" x14ac:dyDescent="0.25">
      <c r="B16" s="118"/>
      <c r="C16" s="95" t="s">
        <v>41</v>
      </c>
      <c r="D16" s="115"/>
      <c r="E16" s="115"/>
      <c r="F16" s="116"/>
      <c r="G16" s="117"/>
      <c r="H16" s="115"/>
      <c r="I16" s="115" t="s">
        <v>45</v>
      </c>
      <c r="J16" s="116"/>
      <c r="K16" s="116"/>
      <c r="L16" s="115" t="s">
        <v>43</v>
      </c>
      <c r="M16" s="114"/>
      <c r="N16" s="133"/>
      <c r="O16" s="159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 x14ac:dyDescent="0.3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0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 x14ac:dyDescent="0.2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 x14ac:dyDescent="0.2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 x14ac:dyDescent="0.2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 x14ac:dyDescent="0.2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2016 Spring Series Results</vt:lpstr>
      <vt:lpstr>2016 Summer Series Results</vt:lpstr>
      <vt:lpstr>2016 Champion</vt:lpstr>
      <vt:lpstr>'2016 Spring Series Results'!Print_Area</vt:lpstr>
      <vt:lpstr>'2016 Summer Series Results'!Print_Area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2016-06-22T14:08:04Z</cp:lastPrinted>
  <dcterms:created xsi:type="dcterms:W3CDTF">2015-05-19T02:09:02Z</dcterms:created>
  <dcterms:modified xsi:type="dcterms:W3CDTF">2016-08-04T12:22:02Z</dcterms:modified>
</cp:coreProperties>
</file>